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2C76573-DEAB-4974-A682-81E29E55D454}" xr6:coauthVersionLast="45" xr6:coauthVersionMax="45" xr10:uidLastSave="{00000000-0000-0000-0000-000000000000}"/>
  <bookViews>
    <workbookView xWindow="1920" yWindow="45" windowWidth="26835" windowHeight="15210" xr2:uid="{00000000-000D-0000-FFFF-FFFF00000000}"/>
  </bookViews>
  <sheets>
    <sheet name="Sheet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E12" i="1" s="1"/>
  <c r="C2" i="1"/>
  <c r="E3" i="1" l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<sst xmlns="http://schemas.openxmlformats.org/spreadsheetml/2006/main" count="16" uniqueCount="16">
  <si>
    <t>Наименование</t>
  </si>
  <si>
    <t>Нарастающий процент</t>
  </si>
  <si>
    <t>Подсветка</t>
  </si>
  <si>
    <t>Коэффициент</t>
  </si>
  <si>
    <t>Доход</t>
  </si>
  <si>
    <t>Комплекты белья</t>
  </si>
  <si>
    <t>Бюстгалтеры</t>
  </si>
  <si>
    <t>Пеньюары</t>
  </si>
  <si>
    <t>Халаты</t>
  </si>
  <si>
    <t>Сорочки</t>
  </si>
  <si>
    <t>Боди</t>
  </si>
  <si>
    <t>Колготки</t>
  </si>
  <si>
    <t>Чулки</t>
  </si>
  <si>
    <t>Трусы</t>
  </si>
  <si>
    <t>Корсет</t>
  </si>
  <si>
    <t>Пояса для чулков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</si>
</sst>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 Парето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Доход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20000</c:v>
                </c:pt>
                <c:pt idx="1">
                  <c:v>18000</c:v>
                </c:pt>
                <c:pt idx="2">
                  <c:v>16300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2000</c:v>
                </c:pt>
                <c:pt idx="7">
                  <c:v>2000</c:v>
                </c:pt>
                <c:pt idx="8">
                  <c:v>1500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4-41B4-A2CF-CADC1CA6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504469776"/>
        <c:axId val="504468464"/>
      </c:barChart>
      <c:barChart>
        <c:barDir val="col"/>
        <c:grouping val="clustered"/>
        <c:varyColors val="0"/>
        <c:ser>
          <c:idx val="3"/>
          <c:order val="2"/>
          <c:tx>
            <c:strRef>
              <c:f>Sheet1!$E$1</c:f>
              <c:strCache>
                <c:ptCount val="1"/>
                <c:pt idx="0">
                  <c:v>Подсветка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Sheet1!$E$2:$E$11</c:f>
              <c:numCache>
                <c:formatCode>0%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4-41B4-A2CF-CADC1CA6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502069592"/>
        <c:axId val="592985528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Нарастающий процент</c:v>
                </c:pt>
              </c:strCache>
            </c:strRef>
          </c:tx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Sheet1!$C$2:$C$11</c:f>
              <c:numCache>
                <c:formatCode>0.00%</c:formatCode>
                <c:ptCount val="10"/>
                <c:pt idx="0">
                  <c:v>0.28248188584906991</c:v>
                </c:pt>
                <c:pt idx="1">
                  <c:v>0.53671558311323286</c:v>
                </c:pt>
                <c:pt idx="2">
                  <c:v>0.76693832008022489</c:v>
                </c:pt>
                <c:pt idx="3">
                  <c:v>0.80931060295758539</c:v>
                </c:pt>
                <c:pt idx="4">
                  <c:v>0.85168288583494578</c:v>
                </c:pt>
                <c:pt idx="5">
                  <c:v>0.89405516871230628</c:v>
                </c:pt>
                <c:pt idx="6">
                  <c:v>0.92230335729721336</c:v>
                </c:pt>
                <c:pt idx="7">
                  <c:v>0.95055154588212032</c:v>
                </c:pt>
                <c:pt idx="8">
                  <c:v>0.97173768732080057</c:v>
                </c:pt>
                <c:pt idx="9">
                  <c:v>0.985861781613254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4-41B4-A2CF-CADC1CA630CC}"/>
            </c:ext>
          </c:extLst>
        </c:ser>
        <c:ser>
          <c:idx val="2"/>
          <c:order val="3"/>
          <c:tx>
            <c:strRef>
              <c:f>Sheet1!$D$1</c:f>
              <c:strCache>
                <c:ptCount val="1"/>
                <c:pt idx="0">
                  <c:v>Коэффициент</c:v>
                </c:pt>
              </c:strCache>
            </c:strRef>
          </c:tx>
          <c:spPr>
            <a:ln w="12700" cap="flat" cmpd="sng" algn="ctr">
              <a:solidFill>
                <a:schemeClr val="accent6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</c:marker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Sheet1!$D$2:$D$11</c:f>
              <c:numCache>
                <c:formatCode>0%</c:formatCode>
                <c:ptCount val="1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4-41B4-A2CF-CADC1CA6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69592"/>
        <c:axId val="592985528"/>
      </c:lineChart>
      <c:catAx>
        <c:axId val="5044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468464"/>
        <c:crosses val="autoZero"/>
        <c:auto val="1"/>
        <c:lblAlgn val="ctr"/>
        <c:lblOffset val="100"/>
        <c:noMultiLvlLbl val="0"/>
      </c:catAx>
      <c:valAx>
        <c:axId val="5044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469776"/>
        <c:crosses val="autoZero"/>
        <c:crossBetween val="between"/>
      </c:valAx>
      <c:valAx>
        <c:axId val="592985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069592"/>
        <c:crosses val="max"/>
        <c:crossBetween val="between"/>
      </c:valAx>
      <c:catAx>
        <c:axId val="50206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2985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 Парето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Доход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20000</c:v>
                </c:pt>
                <c:pt idx="1">
                  <c:v>18000</c:v>
                </c:pt>
                <c:pt idx="2">
                  <c:v>16300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2000</c:v>
                </c:pt>
                <c:pt idx="7">
                  <c:v>2000</c:v>
                </c:pt>
                <c:pt idx="8">
                  <c:v>1500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0-4FD2-B125-185A9B56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504469776"/>
        <c:axId val="504468464"/>
      </c:barChart>
      <c:barChart>
        <c:barDir val="col"/>
        <c:grouping val="clustered"/>
        <c:varyColors val="0"/>
        <c:ser>
          <c:idx val="3"/>
          <c:order val="2"/>
          <c:tx>
            <c:strRef>
              <c:f>Sheet1!$E$1</c:f>
              <c:strCache>
                <c:ptCount val="1"/>
                <c:pt idx="0">
                  <c:v>Подсветка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Sheet1!$E$2:$E$11</c:f>
              <c:numCache>
                <c:formatCode>0%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0-4FD2-B125-185A9B56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502069592"/>
        <c:axId val="592985528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Нарастающий процент</c:v>
                </c:pt>
              </c:strCache>
            </c:strRef>
          </c:tx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Sheet1!$C$2:$C$11</c:f>
              <c:numCache>
                <c:formatCode>0.00%</c:formatCode>
                <c:ptCount val="10"/>
                <c:pt idx="0">
                  <c:v>0.28248188584906991</c:v>
                </c:pt>
                <c:pt idx="1">
                  <c:v>0.53671558311323286</c:v>
                </c:pt>
                <c:pt idx="2">
                  <c:v>0.76693832008022489</c:v>
                </c:pt>
                <c:pt idx="3">
                  <c:v>0.80931060295758539</c:v>
                </c:pt>
                <c:pt idx="4">
                  <c:v>0.85168288583494578</c:v>
                </c:pt>
                <c:pt idx="5">
                  <c:v>0.89405516871230628</c:v>
                </c:pt>
                <c:pt idx="6">
                  <c:v>0.92230335729721336</c:v>
                </c:pt>
                <c:pt idx="7">
                  <c:v>0.95055154588212032</c:v>
                </c:pt>
                <c:pt idx="8">
                  <c:v>0.97173768732080057</c:v>
                </c:pt>
                <c:pt idx="9">
                  <c:v>0.985861781613254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0-4FD2-B125-185A9B56FE63}"/>
            </c:ext>
          </c:extLst>
        </c:ser>
        <c:ser>
          <c:idx val="2"/>
          <c:order val="3"/>
          <c:tx>
            <c:strRef>
              <c:f>Sheet1!$D$1</c:f>
              <c:strCache>
                <c:ptCount val="1"/>
                <c:pt idx="0">
                  <c:v>Коэффициент</c:v>
                </c:pt>
              </c:strCache>
            </c:strRef>
          </c:tx>
          <c:spPr>
            <a:ln w="12700" cap="flat" cmpd="sng" algn="ctr">
              <a:solidFill>
                <a:schemeClr val="accent6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</c:marker>
          <c:cat>
            <c:strRef>
              <c:f>Sheet1!$A$2:$A$11</c:f>
              <c:strCache>
                <c:ptCount val="10"/>
                <c:pt idx="0">
                  <c:v>Комплекты белья</c:v>
                </c:pt>
                <c:pt idx="1">
                  <c:v>Бюстгалтеры</c:v>
                </c:pt>
                <c:pt idx="2">
                  <c:v>Трусы</c:v>
                </c:pt>
                <c:pt idx="3">
                  <c:v>Пояса для чулков</c:v>
                </c:pt>
                <c:pt idx="4">
                  <c:v>Пеньюары</c:v>
                </c:pt>
                <c:pt idx="5">
                  <c:v>Халаты</c:v>
                </c:pt>
                <c:pt idx="6">
                  <c:v>Сорочки</c:v>
                </c:pt>
                <c:pt idx="7">
                  <c:v>Боди</c:v>
                </c:pt>
                <c:pt idx="8">
                  <c:v>Колготки</c:v>
                </c:pt>
                <c:pt idx="9">
                  <c:v>Чулки</c:v>
                </c:pt>
              </c:strCache>
            </c:strRef>
          </c:cat>
          <c:val>
            <c:numRef>
              <c:f>Sheet1!$D$2:$D$11</c:f>
              <c:numCache>
                <c:formatCode>0%</c:formatCode>
                <c:ptCount val="1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10-4FD2-B125-185A9B56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69592"/>
        <c:axId val="592985528"/>
      </c:lineChart>
      <c:catAx>
        <c:axId val="5044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468464"/>
        <c:crosses val="autoZero"/>
        <c:auto val="1"/>
        <c:lblAlgn val="ctr"/>
        <c:lblOffset val="100"/>
        <c:noMultiLvlLbl val="0"/>
      </c:catAx>
      <c:valAx>
        <c:axId val="5044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469776"/>
        <c:crosses val="autoZero"/>
        <c:crossBetween val="between"/>
      </c:valAx>
      <c:valAx>
        <c:axId val="592985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069592"/>
        <c:crosses val="max"/>
        <c:crossBetween val="between"/>
      </c:valAx>
      <c:catAx>
        <c:axId val="50206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2985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19</xdr:col>
      <xdr:colOff>561976</xdr:colOff>
      <xdr:row>23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458856B-E39D-4CA0-A842-CB1E7162E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14</xdr:col>
      <xdr:colOff>561976</xdr:colOff>
      <xdr:row>25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398A0A0-0351-48F0-A802-411A8305D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2" sqref="E2:E12"/>
    </sheetView>
  </sheetViews>
  <sheetFormatPr defaultRowHeight="15" x14ac:dyDescent="0.25"/>
  <cols>
    <col min="1" max="1" width="38.140625" customWidth="1"/>
    <col min="5" max="5" width="10.5703125" customWidth="1"/>
  </cols>
  <sheetData>
    <row r="1" spans="1:5" ht="45" x14ac:dyDescent="0.25">
      <c r="A1" s="3" t="s">
        <v>0</v>
      </c>
      <c r="B1" s="3" t="s">
        <v>4</v>
      </c>
      <c r="C1" s="3" t="s">
        <v>1</v>
      </c>
      <c r="D1" s="3" t="s">
        <v>3</v>
      </c>
      <c r="E1" s="3" t="s">
        <v>2</v>
      </c>
    </row>
    <row r="2" spans="1:5" x14ac:dyDescent="0.25">
      <c r="A2" t="s">
        <v>5</v>
      </c>
      <c r="B2">
        <v>20000</v>
      </c>
      <c r="C2" s="1">
        <f>SUM($B$2:B2)/SUM($B$2:$B$12)</f>
        <v>0.28248188584906991</v>
      </c>
      <c r="D2" s="2">
        <v>0.8</v>
      </c>
      <c r="E2" s="2">
        <f>IF(C2&lt;D2,2,0)</f>
        <v>2</v>
      </c>
    </row>
    <row r="3" spans="1:5" x14ac:dyDescent="0.25">
      <c r="A3" t="s">
        <v>6</v>
      </c>
      <c r="B3">
        <v>18000</v>
      </c>
      <c r="C3" s="1">
        <f>SUM($B$2:B3)/SUM($B$2:$B$12)</f>
        <v>0.53671558311323286</v>
      </c>
      <c r="D3" s="2">
        <v>0.8</v>
      </c>
      <c r="E3" s="2">
        <f t="shared" ref="E3:E11" si="0">IF(C3&lt;D3,2,0)</f>
        <v>2</v>
      </c>
    </row>
    <row r="4" spans="1:5" x14ac:dyDescent="0.25">
      <c r="A4" t="s">
        <v>13</v>
      </c>
      <c r="B4">
        <v>16300</v>
      </c>
      <c r="C4" s="1">
        <f>SUM($B$2:B4)/SUM($B$2:$B$12)</f>
        <v>0.76693832008022489</v>
      </c>
      <c r="D4" s="2">
        <v>0.8</v>
      </c>
      <c r="E4" s="2">
        <f t="shared" si="0"/>
        <v>2</v>
      </c>
    </row>
    <row r="5" spans="1:5" x14ac:dyDescent="0.25">
      <c r="A5" t="s">
        <v>15</v>
      </c>
      <c r="B5">
        <v>3000</v>
      </c>
      <c r="C5" s="1">
        <f>SUM($B$2:B5)/SUM($B$2:$B$12)</f>
        <v>0.80931060295758539</v>
      </c>
      <c r="D5" s="2">
        <v>0.8</v>
      </c>
      <c r="E5" s="2">
        <f t="shared" si="0"/>
        <v>0</v>
      </c>
    </row>
    <row r="6" spans="1:5" x14ac:dyDescent="0.25">
      <c r="A6" t="s">
        <v>7</v>
      </c>
      <c r="B6">
        <v>3000</v>
      </c>
      <c r="C6" s="1">
        <f>SUM($B$2:B6)/SUM($B$2:$B$12)</f>
        <v>0.85168288583494578</v>
      </c>
      <c r="D6" s="2">
        <v>0.8</v>
      </c>
      <c r="E6" s="2">
        <f t="shared" si="0"/>
        <v>0</v>
      </c>
    </row>
    <row r="7" spans="1:5" x14ac:dyDescent="0.25">
      <c r="A7" t="s">
        <v>8</v>
      </c>
      <c r="B7">
        <v>3000</v>
      </c>
      <c r="C7" s="1">
        <f>SUM($B$2:B7)/SUM($B$2:$B$12)</f>
        <v>0.89405516871230628</v>
      </c>
      <c r="D7" s="2">
        <v>0.8</v>
      </c>
      <c r="E7" s="2">
        <f t="shared" si="0"/>
        <v>0</v>
      </c>
    </row>
    <row r="8" spans="1:5" x14ac:dyDescent="0.25">
      <c r="A8" t="s">
        <v>9</v>
      </c>
      <c r="B8">
        <v>2000</v>
      </c>
      <c r="C8" s="1">
        <f>SUM($B$2:B8)/SUM($B$2:$B$12)</f>
        <v>0.92230335729721336</v>
      </c>
      <c r="D8" s="2">
        <v>0.8</v>
      </c>
      <c r="E8" s="2">
        <f t="shared" si="0"/>
        <v>0</v>
      </c>
    </row>
    <row r="9" spans="1:5" x14ac:dyDescent="0.25">
      <c r="A9" t="s">
        <v>10</v>
      </c>
      <c r="B9">
        <v>2000</v>
      </c>
      <c r="C9" s="1">
        <f>SUM($B$2:B9)/SUM($B$2:$B$12)</f>
        <v>0.95055154588212032</v>
      </c>
      <c r="D9" s="2">
        <v>0.8</v>
      </c>
      <c r="E9" s="2">
        <f t="shared" si="0"/>
        <v>0</v>
      </c>
    </row>
    <row r="10" spans="1:5" x14ac:dyDescent="0.25">
      <c r="A10" t="s">
        <v>11</v>
      </c>
      <c r="B10">
        <v>1500</v>
      </c>
      <c r="C10" s="1">
        <f>SUM($B$2:B10)/SUM($B$2:$B$12)</f>
        <v>0.97173768732080057</v>
      </c>
      <c r="D10" s="2">
        <v>0.8</v>
      </c>
      <c r="E10" s="2">
        <f t="shared" si="0"/>
        <v>0</v>
      </c>
    </row>
    <row r="11" spans="1:5" x14ac:dyDescent="0.25">
      <c r="A11" t="s">
        <v>12</v>
      </c>
      <c r="B11">
        <v>1000</v>
      </c>
      <c r="C11" s="1">
        <f>SUM($B$2:B11)/SUM($B$2:$B$12)</f>
        <v>0.985861781613254</v>
      </c>
      <c r="D11" s="2">
        <v>0.8</v>
      </c>
      <c r="E11" s="2">
        <f t="shared" si="0"/>
        <v>0</v>
      </c>
    </row>
    <row r="12" spans="1:5" x14ac:dyDescent="0.25">
      <c r="A12" t="s">
        <v>14</v>
      </c>
      <c r="B12">
        <v>1001</v>
      </c>
      <c r="C12" s="1">
        <f>SUM($B$2:B12)/SUM($B$2:$B$12)</f>
        <v>1</v>
      </c>
      <c r="D12" s="2">
        <v>0.8</v>
      </c>
      <c r="E12" s="2">
        <f t="shared" ref="E12" si="1">IF(C12&lt;D12,2,0)</f>
        <v>0</v>
      </c>
    </row>
  </sheetData>
  <sortState xmlns:xlrd2="http://schemas.microsoft.com/office/spreadsheetml/2017/richdata2" ref="A2:B11">
    <sortCondition descending="1" ref="B2:B11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E49C1-E475-4304-9F59-4023126805ED}">
  <dimension ref="A1"/>
  <sheetViews>
    <sheetView workbookViewId="0">
      <selection activeCell="M30" sqref="M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2020-03-30T17:31:58Z</dcterms:modified>
</cp:coreProperties>
</file>